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ropbox (Calcbench)\Analysis\Impairment\"/>
    </mc:Choice>
  </mc:AlternateContent>
  <xr:revisionPtr revIDLastSave="0" documentId="13_ncr:1_{ECBFA5B7-0065-4F9D-834C-A6005FEC56E8}" xr6:coauthVersionLast="45" xr6:coauthVersionMax="45" xr10:uidLastSave="{00000000-0000-0000-0000-000000000000}"/>
  <bookViews>
    <workbookView xWindow="23880" yWindow="-120" windowWidth="29040" windowHeight="15840" xr2:uid="{154FBE75-3646-45F1-B49C-4F126CD8F7F1}"/>
  </bookViews>
  <sheets>
    <sheet name="WebsiteWorksheet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5" i="1" l="1" a="1"/>
  <c r="F13" i="1" a="1"/>
  <c r="E9" i="1" a="1"/>
  <c r="F16" i="1" a="1"/>
  <c r="F14" i="1" a="1"/>
  <c r="F12" i="1" a="1"/>
  <c r="F12" i="1" l="1"/>
  <c r="F14" i="1"/>
  <c r="F16" i="1"/>
  <c r="E9" i="1"/>
  <c r="F13" i="1"/>
  <c r="F15" i="1"/>
  <c r="F18" i="1" l="1"/>
  <c r="F22" i="1" s="1"/>
  <c r="F17" i="1"/>
  <c r="F20" i="1"/>
  <c r="F24" i="1" s="1"/>
  <c r="F19" i="1"/>
  <c r="F23" i="1" s="1"/>
  <c r="F28" i="1" l="1"/>
  <c r="F27" i="1"/>
  <c r="F26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<sst xmlns="http://schemas.openxmlformats.org/spreadsheetml/2006/main" count="25" uniqueCount="25">
  <si>
    <t>Enter Data Here</t>
  </si>
  <si>
    <t>Ticker</t>
  </si>
  <si>
    <t>BA</t>
  </si>
  <si>
    <t>Year</t>
  </si>
  <si>
    <t>Period (e.g. Q1,Q2,A3,Y)</t>
  </si>
  <si>
    <t>Q3</t>
  </si>
  <si>
    <t>Company</t>
  </si>
  <si>
    <t>Metric</t>
  </si>
  <si>
    <t>Impairment Pct</t>
  </si>
  <si>
    <t>Value</t>
  </si>
  <si>
    <t>OperatingLeaseRightOfUseAsset</t>
  </si>
  <si>
    <t>Goodwill</t>
  </si>
  <si>
    <t>EPSDiluted</t>
  </si>
  <si>
    <t>NetIncome</t>
  </si>
  <si>
    <t>AvgDilutedSharesOutstanding</t>
  </si>
  <si>
    <t>EPS Calculated</t>
  </si>
  <si>
    <t>Adjusted Net Income Result</t>
  </si>
  <si>
    <t>EPS Based on Adjusted Net Income</t>
  </si>
  <si>
    <t>EPS Reduction ($)</t>
  </si>
  <si>
    <t>Get Started:</t>
  </si>
  <si>
    <t>You will need an active Calcbench trial or account to use this sheet. Set your credentials in the ADD-INS tab.</t>
  </si>
  <si>
    <t>Change any of the values in yellow to your needs. In addition you can copy and paste entire colums to add more companies or time periods.</t>
  </si>
  <si>
    <t>To explore available data points and add more metrics, go to the ADD-INS tab, and click "Search Metrics and Create Formulas"</t>
  </si>
  <si>
    <t>To trace any data point, right click on it and click "Trace This Data Point"</t>
  </si>
  <si>
    <t>To go to the source SEC filing for any data point, right click on it and click "Filing as SEC.gov"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</si>
</sst>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[$$-409]#,##0_);[Red]\([$$-409]#,##0\)"/>
    <numFmt numFmtId="165" formatCode="[$$-409]#,##0.00_);[Red]\([$$-409]#,##0.00\)"/>
    <numFmt numFmtId="166" formatCode="_(&quot;$&quot;* #,##0.0000_);_(&quot;$&quot;* \(#,##0.0000\);_(&quot;$&quot;* &quot;-&quot;??_);_(@_)"/>
    <numFmt numFmtId="167" formatCode="_(&quot;$&quot;* #,##0_);_(&quot;$&quot;* \(#,##0\);_(&quot;$&quot;* &quot;-&quot;??_);_(@_)"/>
  </numFmts>
  <fonts count="7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17">
    <xf numFmtId="0" fontId="0" fillId="0" borderId="0" xfId="0"/>
    <xf numFmtId="0" fontId="3" fillId="0" borderId="0" xfId="0" applyFont="1"/>
    <xf numFmtId="0" fontId="2" fillId="0" borderId="0" xfId="0" applyFont="1"/>
    <xf numFmtId="0" fontId="4" fillId="0" borderId="0" xfId="0" applyFont="1" applyAlignment="1">
      <alignment horizontal="center"/>
    </xf>
    <xf numFmtId="164" fontId="5" fillId="0" borderId="0" xfId="0" applyNumberFormat="1" applyFont="1"/>
    <xf numFmtId="165" fontId="5" fillId="0" borderId="0" xfId="0" applyNumberFormat="1" applyFont="1"/>
    <xf numFmtId="43" fontId="5" fillId="0" borderId="0" xfId="1" applyFont="1"/>
    <xf numFmtId="166" fontId="5" fillId="0" borderId="0" xfId="0" applyNumberFormat="1" applyFont="1"/>
    <xf numFmtId="9" fontId="5" fillId="0" borderId="0" xfId="0" applyNumberFormat="1" applyFont="1" applyAlignment="1">
      <alignment horizontal="center"/>
    </xf>
    <xf numFmtId="167" fontId="5" fillId="0" borderId="0" xfId="0" applyNumberFormat="1" applyFont="1"/>
    <xf numFmtId="0" fontId="0" fillId="0" borderId="0" xfId="0" applyNumberFormat="1"/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2" borderId="0" xfId="0" applyFont="1" applyFill="1" applyAlignment="1">
      <alignment horizontal="center"/>
    </xf>
    <xf numFmtId="0" fontId="6" fillId="3" borderId="0" xfId="0" applyFont="1" applyFill="1"/>
    <xf numFmtId="0" fontId="0" fillId="3" borderId="0" xfId="0" applyFill="1" applyAlignment="1">
      <alignment horizontal="left" indent="1"/>
    </xf>
    <xf numFmtId="0" fontId="0" fillId="3" borderId="0" xfId="0" applyFill="1" applyAlignment="1">
      <alignment horizontal="left" indent="2"/>
    </xf>
  </cellXfs>
  <cellStyles count="3">
    <cellStyle name="Comma" xfId="1" builtinId="3"/>
    <cellStyle name="Normal" xfId="0" builtinId="0"/>
    <cellStyle name="Normal 2" xfId="2" xr:uid="{46141B57-D897-428D-8283-616B89FF6E3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47625</xdr:rowOff>
    </xdr:from>
    <xdr:to>
      <xdr:col>1</xdr:col>
      <xdr:colOff>438150</xdr:colOff>
      <xdr:row>4</xdr:row>
      <xdr:rowOff>33135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88BE4867-7504-403A-8D85-54EB53195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47625"/>
          <a:ext cx="638175" cy="7189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77FE3-D975-4F6A-B83F-DAF30BDE226B}">
  <dimension ref="B2:G28"/>
  <sheetViews>
    <sheetView tabSelected="1" workbookViewId="0">
      <selection activeCell="G29" sqref="G29"/>
    </sheetView>
  </sheetViews>
  <sheetFormatPr defaultRowHeight="14.25" x14ac:dyDescent="0.2"/>
  <cols>
    <col min="1" max="1" width="5" customWidth="1"/>
    <col min="2" max="2" width="24.875" customWidth="1"/>
    <col min="3" max="3" width="15.75" customWidth="1"/>
    <col min="4" max="4" width="28.5" bestFit="1" customWidth="1"/>
    <col min="5" max="5" width="22.625" customWidth="1"/>
    <col min="6" max="6" width="21.375" bestFit="1" customWidth="1"/>
    <col min="7" max="7" width="115.5" customWidth="1"/>
  </cols>
  <sheetData>
    <row r="2" spans="2:7" ht="15" x14ac:dyDescent="0.25">
      <c r="G2" s="14" t="s">
        <v>19</v>
      </c>
    </row>
    <row r="3" spans="2:7" x14ac:dyDescent="0.2">
      <c r="G3" s="15" t="s">
        <v>20</v>
      </c>
    </row>
    <row r="4" spans="2:7" x14ac:dyDescent="0.2">
      <c r="G4" s="15" t="s">
        <v>21</v>
      </c>
    </row>
    <row r="5" spans="2:7" ht="15" x14ac:dyDescent="0.25">
      <c r="C5" s="1" t="s">
        <v>0</v>
      </c>
      <c r="G5" s="15" t="s">
        <v>22</v>
      </c>
    </row>
    <row r="6" spans="2:7" ht="15" x14ac:dyDescent="0.25">
      <c r="B6" s="1" t="s">
        <v>1</v>
      </c>
      <c r="C6" s="13" t="s">
        <v>2</v>
      </c>
      <c r="G6" s="16" t="s">
        <v>23</v>
      </c>
    </row>
    <row r="7" spans="2:7" ht="15" x14ac:dyDescent="0.25">
      <c r="B7" s="1" t="s">
        <v>3</v>
      </c>
      <c r="C7" s="13">
        <v>2019</v>
      </c>
      <c r="G7" s="16" t="s">
        <v>24</v>
      </c>
    </row>
    <row r="8" spans="2:7" ht="15" x14ac:dyDescent="0.25">
      <c r="B8" s="1" t="s">
        <v>4</v>
      </c>
      <c r="C8" s="13" t="s">
        <v>5</v>
      </c>
    </row>
    <row r="9" spans="2:7" x14ac:dyDescent="0.2">
      <c r="D9" s="2" t="s">
        <v>6</v>
      </c>
      <c r="E9" s="10" t="str" cm="1">
        <f t="array" ref="E9">_xll.CalcbenchData("entity_name",C6,2018,0)</f>
        <v>Boeing Co</v>
      </c>
    </row>
    <row r="11" spans="2:7" ht="15" x14ac:dyDescent="0.25">
      <c r="D11" s="3" t="s">
        <v>7</v>
      </c>
      <c r="E11" s="3" t="s">
        <v>8</v>
      </c>
      <c r="F11" s="3" t="s">
        <v>9</v>
      </c>
    </row>
    <row r="12" spans="2:7" ht="15" x14ac:dyDescent="0.25">
      <c r="D12" t="s">
        <v>10</v>
      </c>
      <c r="F12" s="4" cm="1">
        <f t="array" ref="F12">IF(ISNA(_xll.CalcbenchData($D$12,$C$6,$C$7,$C$8)),0,_xll.CalcbenchData($D$12,$C$6,$C$7,$C$8))</f>
        <v>1178000000</v>
      </c>
    </row>
    <row r="13" spans="2:7" ht="15" x14ac:dyDescent="0.25">
      <c r="D13" t="s">
        <v>11</v>
      </c>
      <c r="F13" s="4" cm="1">
        <f t="array" ref="F13">IF(ISNA(_xll.CalcbenchData($D13,$C$6,$C$7,$C$8)),0,_xll.CalcbenchData($D13,$C$6,$C$7,$C$8))</f>
        <v>8063000000</v>
      </c>
    </row>
    <row r="14" spans="2:7" ht="15" x14ac:dyDescent="0.25">
      <c r="D14" t="s">
        <v>12</v>
      </c>
      <c r="F14" s="5" cm="1">
        <f t="array" ref="F14">IF(ISNA(_xll.CalcbenchData($D14,$C$6,$C$7,$C$8)),0,_xll.CalcbenchData($D14,$C$6,$C$7,$C$8))</f>
        <v>2.0499999999999998</v>
      </c>
    </row>
    <row r="15" spans="2:7" ht="15" x14ac:dyDescent="0.25">
      <c r="D15" t="s">
        <v>13</v>
      </c>
      <c r="F15" s="5" cm="1">
        <f t="array" ref="F15">IF(ISNA(_xll.CalcbenchData($D15,$C$6,$C$7,$C$8)),0,_xll.CalcbenchData($D15,$C$6,$C$7,$C$8))</f>
        <v>1167000000</v>
      </c>
    </row>
    <row r="16" spans="2:7" ht="15" x14ac:dyDescent="0.25">
      <c r="D16" t="s">
        <v>14</v>
      </c>
      <c r="F16" s="6" cm="1">
        <f t="array" ref="F16">IF(ISNA(_xll.CalcbenchData($D16,$C$6,$C$7,$C$8)),0,_xll.CalcbenchData($D16,$C$6,$C$7,$C$8))</f>
        <v>568600000</v>
      </c>
    </row>
    <row r="17" spans="4:6" ht="15" x14ac:dyDescent="0.25">
      <c r="D17" t="s">
        <v>15</v>
      </c>
      <c r="F17" s="7">
        <f>F15/F16</f>
        <v>2.0524094266619768</v>
      </c>
    </row>
    <row r="18" spans="4:6" ht="15" x14ac:dyDescent="0.25">
      <c r="D18" s="11" t="s">
        <v>16</v>
      </c>
      <c r="E18" s="8">
        <v>0.01</v>
      </c>
      <c r="F18" s="9">
        <f>(F$15-($E18*(IF(ISNA(F$13),0,F$13)+IF(ISNA(F$12),0,F$12))))</f>
        <v>1074590000</v>
      </c>
    </row>
    <row r="19" spans="4:6" ht="15" x14ac:dyDescent="0.25">
      <c r="D19" s="12"/>
      <c r="E19" s="8">
        <v>0.05</v>
      </c>
      <c r="F19" s="9">
        <f>(F$15-($E19*(IF(ISNA(F$13),0,F$13)+IF(ISNA(F$12),0,F$12))))</f>
        <v>704950000</v>
      </c>
    </row>
    <row r="20" spans="4:6" ht="15" x14ac:dyDescent="0.25">
      <c r="D20" s="12"/>
      <c r="E20" s="8">
        <v>0.1</v>
      </c>
      <c r="F20" s="9">
        <f>(F$15-($E20*(IF(ISNA(F$13),0,F$13)+IF(ISNA(F$12),0,F$12))))</f>
        <v>242900000</v>
      </c>
    </row>
    <row r="22" spans="4:6" ht="15" x14ac:dyDescent="0.25">
      <c r="D22" s="11" t="s">
        <v>17</v>
      </c>
      <c r="E22" s="8">
        <v>0.01</v>
      </c>
      <c r="F22" s="5">
        <f>F18/F$16</f>
        <v>1.8898874428420682</v>
      </c>
    </row>
    <row r="23" spans="4:6" ht="15" x14ac:dyDescent="0.25">
      <c r="D23" s="12"/>
      <c r="E23" s="8">
        <v>0.05</v>
      </c>
      <c r="F23" s="5">
        <f>F19/F$16</f>
        <v>1.239799507562434</v>
      </c>
    </row>
    <row r="24" spans="4:6" ht="15" x14ac:dyDescent="0.25">
      <c r="D24" s="12"/>
      <c r="E24" s="8">
        <v>0.1</v>
      </c>
      <c r="F24" s="5">
        <f>F20/F$16</f>
        <v>0.42718958846289129</v>
      </c>
    </row>
    <row r="26" spans="4:6" ht="15" x14ac:dyDescent="0.25">
      <c r="D26" s="11" t="s">
        <v>18</v>
      </c>
      <c r="E26" s="8">
        <v>0.01</v>
      </c>
      <c r="F26" s="5">
        <f>F$17-F22</f>
        <v>0.16252198381990857</v>
      </c>
    </row>
    <row r="27" spans="4:6" ht="15" x14ac:dyDescent="0.25">
      <c r="D27" s="11"/>
      <c r="E27" s="8">
        <v>0.05</v>
      </c>
      <c r="F27" s="5">
        <f>F$17-F23</f>
        <v>0.81260991909954283</v>
      </c>
    </row>
    <row r="28" spans="4:6" ht="15" x14ac:dyDescent="0.25">
      <c r="D28" s="11"/>
      <c r="E28" s="8">
        <v>0.1</v>
      </c>
      <c r="F28" s="5">
        <f>F$17-F24</f>
        <v>1.6252198381990854</v>
      </c>
    </row>
  </sheetData>
  <mergeCells count="3">
    <mergeCell ref="D18:D20"/>
    <mergeCell ref="D22:D24"/>
    <mergeCell ref="D26:D28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WebsiteWorksheet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Gellert</dc:creator>
  <cp:lastModifiedBy>Alex</cp:lastModifiedBy>
  <dcterms:created xsi:type="dcterms:W3CDTF">2020-01-17T16:19:22Z</dcterms:created>
  <dcterms:modified xsi:type="dcterms:W3CDTF">2020-01-21T15:50:22Z</dcterms:modified>
</cp:coreProperties>
</file>